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18195" windowHeight="11025"/>
  </bookViews>
  <sheets>
    <sheet name="Malování KaH 2016" sheetId="1" r:id="rId1"/>
  </sheets>
  <calcPr calcId="145621"/>
</workbook>
</file>

<file path=xl/calcChain.xml><?xml version="1.0" encoding="utf-8"?>
<calcChain xmlns="http://schemas.openxmlformats.org/spreadsheetml/2006/main">
  <c r="F52" i="1" l="1"/>
  <c r="F53" i="1"/>
  <c r="F54" i="1"/>
  <c r="F40" i="1"/>
  <c r="F41" i="1"/>
  <c r="F42" i="1"/>
  <c r="F43" i="1"/>
  <c r="G20" i="1"/>
  <c r="G21" i="1"/>
  <c r="G22" i="1"/>
  <c r="G23" i="1"/>
  <c r="G24" i="1"/>
  <c r="G25" i="1"/>
  <c r="G26" i="1"/>
  <c r="G27" i="1"/>
  <c r="G28" i="1"/>
  <c r="G29" i="1"/>
  <c r="G6" i="1"/>
  <c r="G7" i="1"/>
  <c r="G8" i="1"/>
  <c r="G9" i="1"/>
  <c r="G10" i="1"/>
  <c r="G11" i="1"/>
  <c r="G12" i="1"/>
  <c r="G13" i="1"/>
  <c r="G14" i="1"/>
  <c r="G15" i="1"/>
  <c r="F49" i="1"/>
  <c r="F48" i="1"/>
  <c r="G34" i="1"/>
  <c r="F50" i="1"/>
  <c r="G35" i="1"/>
</calcChain>
</file>

<file path=xl/sharedStrings.xml><?xml version="1.0" encoding="utf-8"?>
<sst xmlns="http://schemas.openxmlformats.org/spreadsheetml/2006/main" count="90" uniqueCount="39">
  <si>
    <t>Množství</t>
  </si>
  <si>
    <t>Jednotka</t>
  </si>
  <si>
    <t>Počet jednotek</t>
  </si>
  <si>
    <t>Cena/jednotka</t>
  </si>
  <si>
    <t>Pokoj</t>
  </si>
  <si>
    <t>Kuchyňka</t>
  </si>
  <si>
    <t>Sušárna</t>
  </si>
  <si>
    <t>Chodba</t>
  </si>
  <si>
    <t>Chodba, omyvatelný sokl</t>
  </si>
  <si>
    <t>Schodiště</t>
  </si>
  <si>
    <t>Schodiště, omyvatelný sokl</t>
  </si>
  <si>
    <t>WC - dámské</t>
  </si>
  <si>
    <t>WC - pánské</t>
  </si>
  <si>
    <r>
      <t>m</t>
    </r>
    <r>
      <rPr>
        <vertAlign val="superscript"/>
        <sz val="11"/>
        <color theme="1"/>
        <rFont val="Calibri"/>
        <family val="2"/>
        <charset val="238"/>
        <scheme val="minor"/>
      </rPr>
      <t>2</t>
    </r>
  </si>
  <si>
    <t>Blok B - 1NP, 2NP</t>
  </si>
  <si>
    <t>Blok A - 1NP, 2NP, 3NP</t>
  </si>
  <si>
    <t>Blok D - 1NP</t>
  </si>
  <si>
    <t>Oprava schodišť a chodeb po zatečení</t>
  </si>
  <si>
    <t>Škrábání</t>
  </si>
  <si>
    <t>Stěrka</t>
  </si>
  <si>
    <t>Izolační nátěr proti skvrnám</t>
  </si>
  <si>
    <t>Stěhování nábytku, úklid, doprava</t>
  </si>
  <si>
    <t>Stěhování nábytku, úklid</t>
  </si>
  <si>
    <t>Doprava</t>
  </si>
  <si>
    <t>hod</t>
  </si>
  <si>
    <t>Cena celkem blok A</t>
  </si>
  <si>
    <t>Cena celkem blok B</t>
  </si>
  <si>
    <t>Cena celkem blok D</t>
  </si>
  <si>
    <t>Cena celkem chodby</t>
  </si>
  <si>
    <t>Cena celkem ostatní</t>
  </si>
  <si>
    <t>Položka</t>
  </si>
  <si>
    <t>km</t>
  </si>
  <si>
    <t>Malba bílá</t>
  </si>
  <si>
    <t>Cena celkem bez DPH/ Kč</t>
  </si>
  <si>
    <t>Cena celkem bez DPH/Kč</t>
  </si>
  <si>
    <t>Cena celkem bez DPH</t>
  </si>
  <si>
    <t>DPH</t>
  </si>
  <si>
    <t>Celková cena zakázky</t>
  </si>
  <si>
    <t>Příloha smlouvy č. 1                                                                          Výkaz výměr  - Malování Kolej a Hostel UK FTVS červenec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</si>
</sst>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6" xfId="0" applyBorder="1"/>
    <xf numFmtId="0" fontId="1" fillId="0" borderId="8" xfId="0" applyFont="1" applyBorder="1"/>
    <xf numFmtId="0" fontId="0" fillId="0" borderId="9" xfId="0" applyBorder="1"/>
    <xf numFmtId="0" fontId="0" fillId="0" borderId="1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9" xfId="0" applyFont="1" applyBorder="1"/>
    <xf numFmtId="0" fontId="1" fillId="0" borderId="9" xfId="0" applyFont="1" applyBorder="1" applyAlignment="1">
      <alignment horizontal="center"/>
    </xf>
    <xf numFmtId="0" fontId="1" fillId="0" borderId="8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0" fillId="0" borderId="4" xfId="0" applyBorder="1"/>
    <xf numFmtId="0" fontId="0" fillId="0" borderId="5" xfId="0" applyBorder="1" applyAlignment="1">
      <alignment horizontal="center"/>
    </xf>
    <xf numFmtId="0" fontId="0" fillId="0" borderId="12" xfId="0" applyBorder="1"/>
    <xf numFmtId="0" fontId="0" fillId="0" borderId="13" xfId="0" applyBorder="1" applyAlignment="1">
      <alignment horizontal="center"/>
    </xf>
    <xf numFmtId="0" fontId="0" fillId="0" borderId="13" xfId="0" applyFont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/>
    <xf numFmtId="0" fontId="0" fillId="0" borderId="16" xfId="0" applyBorder="1" applyAlignment="1">
      <alignment horizontal="center"/>
    </xf>
    <xf numFmtId="0" fontId="0" fillId="0" borderId="16" xfId="0" applyFont="1" applyBorder="1" applyAlignment="1">
      <alignment horizontal="center"/>
    </xf>
    <xf numFmtId="0" fontId="0" fillId="0" borderId="17" xfId="0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0" fontId="3" fillId="0" borderId="18" xfId="0" applyFont="1" applyBorder="1"/>
    <xf numFmtId="0" fontId="1" fillId="0" borderId="19" xfId="0" applyFont="1" applyBorder="1"/>
    <xf numFmtId="0" fontId="1" fillId="0" borderId="20" xfId="0" applyFont="1" applyBorder="1" applyAlignment="1">
      <alignment horizontal="center"/>
    </xf>
    <xf numFmtId="0" fontId="0" fillId="0" borderId="1" xfId="0" applyBorder="1"/>
    <xf numFmtId="0" fontId="3" fillId="0" borderId="1" xfId="0" applyFont="1" applyBorder="1"/>
    <xf numFmtId="0" fontId="1" fillId="0" borderId="11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54"/>
  <sheetViews>
    <sheetView tabSelected="1" zoomScale="90" zoomScaleNormal="90" workbookViewId="0">
      <selection activeCell="B2" sqref="B2:G2"/>
    </sheetView>
  </sheetViews>
  <sheetFormatPr defaultRowHeight="15" x14ac:dyDescent="0.25"/>
  <cols>
    <col min="1" max="1" width="0.42578125" customWidth="1"/>
    <col min="2" max="2" width="28.28515625" customWidth="1"/>
    <col min="4" max="5" width="14.5703125" bestFit="1" customWidth="1"/>
    <col min="6" max="7" width="22.85546875" bestFit="1" customWidth="1"/>
    <col min="8" max="8" width="0.85546875" customWidth="1"/>
  </cols>
  <sheetData>
    <row r="1" spans="2:7" ht="4.3499999999999996" customHeight="1" x14ac:dyDescent="0.3"/>
    <row r="2" spans="2:7" ht="15.75" x14ac:dyDescent="0.25">
      <c r="B2" s="36" t="s">
        <v>38</v>
      </c>
      <c r="C2" s="36"/>
      <c r="D2" s="36"/>
      <c r="E2" s="36"/>
      <c r="F2" s="36"/>
      <c r="G2" s="36"/>
    </row>
    <row r="3" spans="2:7" ht="4.3499999999999996" customHeight="1" x14ac:dyDescent="0.3"/>
    <row r="4" spans="2:7" thickBot="1" x14ac:dyDescent="0.35">
      <c r="B4" s="37" t="s">
        <v>15</v>
      </c>
      <c r="C4" s="37"/>
      <c r="D4" s="37"/>
      <c r="E4" s="37"/>
      <c r="F4" s="37"/>
      <c r="G4" s="37"/>
    </row>
    <row r="5" spans="2:7" ht="15.75" thickBot="1" x14ac:dyDescent="0.3">
      <c r="B5" s="26" t="s">
        <v>32</v>
      </c>
      <c r="C5" s="27" t="s">
        <v>0</v>
      </c>
      <c r="D5" s="27" t="s">
        <v>1</v>
      </c>
      <c r="E5" s="28" t="s">
        <v>2</v>
      </c>
      <c r="F5" s="27" t="s">
        <v>3</v>
      </c>
      <c r="G5" s="29" t="s">
        <v>33</v>
      </c>
    </row>
    <row r="6" spans="2:7" ht="16.350000000000001" x14ac:dyDescent="0.3">
      <c r="B6" s="18" t="s">
        <v>4</v>
      </c>
      <c r="C6" s="19">
        <v>78</v>
      </c>
      <c r="D6" s="20" t="s">
        <v>13</v>
      </c>
      <c r="E6" s="19">
        <v>83.8</v>
      </c>
      <c r="F6" s="19"/>
      <c r="G6" s="21">
        <f>PRODUCT(C6*E6*F6)</f>
        <v>0</v>
      </c>
    </row>
    <row r="7" spans="2:7" ht="17.25" x14ac:dyDescent="0.25">
      <c r="B7" s="3" t="s">
        <v>5</v>
      </c>
      <c r="C7" s="2">
        <v>3</v>
      </c>
      <c r="D7" s="7" t="s">
        <v>13</v>
      </c>
      <c r="E7" s="2">
        <v>69.5</v>
      </c>
      <c r="F7" s="2"/>
      <c r="G7" s="8">
        <f t="shared" ref="G7:G14" si="0">PRODUCT(C7*E7*F7)</f>
        <v>0</v>
      </c>
    </row>
    <row r="8" spans="2:7" ht="17.25" x14ac:dyDescent="0.25">
      <c r="B8" s="3" t="s">
        <v>6</v>
      </c>
      <c r="C8" s="2">
        <v>3</v>
      </c>
      <c r="D8" s="7" t="s">
        <v>13</v>
      </c>
      <c r="E8" s="2">
        <v>69.5</v>
      </c>
      <c r="F8" s="2"/>
      <c r="G8" s="8">
        <f t="shared" si="0"/>
        <v>0</v>
      </c>
    </row>
    <row r="9" spans="2:7" ht="16.350000000000001" x14ac:dyDescent="0.3">
      <c r="B9" s="3" t="s">
        <v>7</v>
      </c>
      <c r="C9" s="2">
        <v>3</v>
      </c>
      <c r="D9" s="7" t="s">
        <v>13</v>
      </c>
      <c r="E9" s="2">
        <v>478.6</v>
      </c>
      <c r="F9" s="2"/>
      <c r="G9" s="8">
        <f t="shared" si="0"/>
        <v>0</v>
      </c>
    </row>
    <row r="10" spans="2:7" ht="17.25" x14ac:dyDescent="0.25">
      <c r="B10" s="3" t="s">
        <v>8</v>
      </c>
      <c r="C10" s="2">
        <v>3</v>
      </c>
      <c r="D10" s="7" t="s">
        <v>13</v>
      </c>
      <c r="E10" s="2">
        <v>177.8</v>
      </c>
      <c r="F10" s="2"/>
      <c r="G10" s="8">
        <f t="shared" si="0"/>
        <v>0</v>
      </c>
    </row>
    <row r="11" spans="2:7" ht="17.25" x14ac:dyDescent="0.25">
      <c r="B11" s="3" t="s">
        <v>9</v>
      </c>
      <c r="C11" s="2">
        <v>1</v>
      </c>
      <c r="D11" s="7" t="s">
        <v>13</v>
      </c>
      <c r="E11" s="2">
        <v>364</v>
      </c>
      <c r="F11" s="2"/>
      <c r="G11" s="8">
        <f t="shared" si="0"/>
        <v>0</v>
      </c>
    </row>
    <row r="12" spans="2:7" ht="17.25" x14ac:dyDescent="0.25">
      <c r="B12" s="3" t="s">
        <v>10</v>
      </c>
      <c r="C12" s="2">
        <v>1</v>
      </c>
      <c r="D12" s="7" t="s">
        <v>13</v>
      </c>
      <c r="E12" s="2">
        <v>148.5</v>
      </c>
      <c r="F12" s="2"/>
      <c r="G12" s="8">
        <f t="shared" si="0"/>
        <v>0</v>
      </c>
    </row>
    <row r="13" spans="2:7" ht="17.25" x14ac:dyDescent="0.25">
      <c r="B13" s="3" t="s">
        <v>11</v>
      </c>
      <c r="C13" s="2">
        <v>3</v>
      </c>
      <c r="D13" s="7" t="s">
        <v>13</v>
      </c>
      <c r="E13" s="2">
        <v>32.299999999999997</v>
      </c>
      <c r="F13" s="2"/>
      <c r="G13" s="8">
        <f t="shared" si="0"/>
        <v>0</v>
      </c>
    </row>
    <row r="14" spans="2:7" ht="18" thickBot="1" x14ac:dyDescent="0.3">
      <c r="B14" s="4" t="s">
        <v>12</v>
      </c>
      <c r="C14" s="9">
        <v>3</v>
      </c>
      <c r="D14" s="10" t="s">
        <v>13</v>
      </c>
      <c r="E14" s="9">
        <v>101.7</v>
      </c>
      <c r="F14" s="9"/>
      <c r="G14" s="8">
        <f t="shared" si="0"/>
        <v>0</v>
      </c>
    </row>
    <row r="15" spans="2:7" thickBot="1" x14ac:dyDescent="0.35">
      <c r="B15" s="5" t="s">
        <v>25</v>
      </c>
      <c r="C15" s="6"/>
      <c r="D15" s="6"/>
      <c r="E15" s="6"/>
      <c r="F15" s="6"/>
      <c r="G15" s="11">
        <f>SUM(G6:G14)</f>
        <v>0</v>
      </c>
    </row>
    <row r="16" spans="2:7" ht="7.35" customHeight="1" x14ac:dyDescent="0.3"/>
    <row r="18" spans="2:7" thickBot="1" x14ac:dyDescent="0.35">
      <c r="B18" s="37" t="s">
        <v>14</v>
      </c>
      <c r="C18" s="37"/>
      <c r="D18" s="37"/>
      <c r="E18" s="37"/>
      <c r="F18" s="37"/>
      <c r="G18" s="37"/>
    </row>
    <row r="19" spans="2:7" ht="15.75" thickBot="1" x14ac:dyDescent="0.3">
      <c r="B19" s="26" t="s">
        <v>32</v>
      </c>
      <c r="C19" s="27" t="s">
        <v>0</v>
      </c>
      <c r="D19" s="27" t="s">
        <v>1</v>
      </c>
      <c r="E19" s="28" t="s">
        <v>2</v>
      </c>
      <c r="F19" s="27" t="s">
        <v>3</v>
      </c>
      <c r="G19" s="29" t="s">
        <v>34</v>
      </c>
    </row>
    <row r="20" spans="2:7" ht="16.350000000000001" x14ac:dyDescent="0.3">
      <c r="B20" s="18" t="s">
        <v>4</v>
      </c>
      <c r="C20" s="19">
        <v>16</v>
      </c>
      <c r="D20" s="20" t="s">
        <v>13</v>
      </c>
      <c r="E20" s="19">
        <v>109.7</v>
      </c>
      <c r="F20" s="19"/>
      <c r="G20" s="21">
        <f>PRODUCT(C20*E20*F20)</f>
        <v>0</v>
      </c>
    </row>
    <row r="21" spans="2:7" ht="17.25" x14ac:dyDescent="0.25">
      <c r="B21" s="3" t="s">
        <v>5</v>
      </c>
      <c r="C21" s="2">
        <v>2</v>
      </c>
      <c r="D21" s="7" t="s">
        <v>13</v>
      </c>
      <c r="E21" s="2">
        <v>69.5</v>
      </c>
      <c r="F21" s="2"/>
      <c r="G21" s="8">
        <f t="shared" ref="G21:G27" si="1">PRODUCT(C21*E21*F21)</f>
        <v>0</v>
      </c>
    </row>
    <row r="22" spans="2:7" ht="17.25" x14ac:dyDescent="0.25">
      <c r="B22" s="3" t="s">
        <v>6</v>
      </c>
      <c r="C22" s="2">
        <v>1</v>
      </c>
      <c r="D22" s="7" t="s">
        <v>13</v>
      </c>
      <c r="E22" s="2">
        <v>69.5</v>
      </c>
      <c r="F22" s="2"/>
      <c r="G22" s="8">
        <f t="shared" si="1"/>
        <v>0</v>
      </c>
    </row>
    <row r="23" spans="2:7" ht="16.350000000000001" x14ac:dyDescent="0.3">
      <c r="B23" s="3" t="s">
        <v>7</v>
      </c>
      <c r="C23" s="2">
        <v>2</v>
      </c>
      <c r="D23" s="7" t="s">
        <v>13</v>
      </c>
      <c r="E23" s="2">
        <v>478.6</v>
      </c>
      <c r="F23" s="2"/>
      <c r="G23" s="8">
        <f t="shared" si="1"/>
        <v>0</v>
      </c>
    </row>
    <row r="24" spans="2:7" ht="17.25" x14ac:dyDescent="0.25">
      <c r="B24" s="3" t="s">
        <v>8</v>
      </c>
      <c r="C24" s="2">
        <v>2</v>
      </c>
      <c r="D24" s="7" t="s">
        <v>13</v>
      </c>
      <c r="E24" s="2">
        <v>177.8</v>
      </c>
      <c r="F24" s="2"/>
      <c r="G24" s="8">
        <f t="shared" si="1"/>
        <v>0</v>
      </c>
    </row>
    <row r="25" spans="2:7" ht="17.25" x14ac:dyDescent="0.25">
      <c r="B25" s="3" t="s">
        <v>9</v>
      </c>
      <c r="C25" s="2">
        <v>1</v>
      </c>
      <c r="D25" s="7" t="s">
        <v>13</v>
      </c>
      <c r="E25" s="2">
        <v>364</v>
      </c>
      <c r="F25" s="2"/>
      <c r="G25" s="8">
        <f t="shared" si="1"/>
        <v>0</v>
      </c>
    </row>
    <row r="26" spans="2:7" ht="17.25" x14ac:dyDescent="0.25">
      <c r="B26" s="3" t="s">
        <v>10</v>
      </c>
      <c r="C26" s="2">
        <v>1</v>
      </c>
      <c r="D26" s="7" t="s">
        <v>13</v>
      </c>
      <c r="E26" s="2">
        <v>148.5</v>
      </c>
      <c r="F26" s="2"/>
      <c r="G26" s="8">
        <f t="shared" si="1"/>
        <v>0</v>
      </c>
    </row>
    <row r="27" spans="2:7" ht="17.25" x14ac:dyDescent="0.25">
      <c r="B27" s="3" t="s">
        <v>11</v>
      </c>
      <c r="C27" s="2">
        <v>2</v>
      </c>
      <c r="D27" s="7" t="s">
        <v>13</v>
      </c>
      <c r="E27" s="2">
        <v>32.299999999999997</v>
      </c>
      <c r="F27" s="2"/>
      <c r="G27" s="8">
        <f t="shared" si="1"/>
        <v>0</v>
      </c>
    </row>
    <row r="28" spans="2:7" ht="18" thickBot="1" x14ac:dyDescent="0.3">
      <c r="B28" s="4" t="s">
        <v>12</v>
      </c>
      <c r="C28" s="9">
        <v>2</v>
      </c>
      <c r="D28" s="10" t="s">
        <v>13</v>
      </c>
      <c r="E28" s="9">
        <v>101.7</v>
      </c>
      <c r="F28" s="9"/>
      <c r="G28" s="8">
        <f>PRODUCT(C28*E28*F28)</f>
        <v>0</v>
      </c>
    </row>
    <row r="29" spans="2:7" thickBot="1" x14ac:dyDescent="0.35">
      <c r="B29" s="5" t="s">
        <v>26</v>
      </c>
      <c r="C29" s="6"/>
      <c r="D29" s="6"/>
      <c r="E29" s="6"/>
      <c r="F29" s="6"/>
      <c r="G29" s="11">
        <f>SUM(G20:G28)</f>
        <v>0</v>
      </c>
    </row>
    <row r="30" spans="2:7" ht="9" customHeight="1" x14ac:dyDescent="0.3"/>
    <row r="32" spans="2:7" thickBot="1" x14ac:dyDescent="0.35">
      <c r="B32" s="35" t="s">
        <v>16</v>
      </c>
      <c r="C32" s="35"/>
      <c r="D32" s="35"/>
      <c r="E32" s="35"/>
      <c r="F32" s="35"/>
      <c r="G32" s="35"/>
    </row>
    <row r="33" spans="2:7" ht="15.75" thickBot="1" x14ac:dyDescent="0.3">
      <c r="B33" s="26" t="s">
        <v>32</v>
      </c>
      <c r="C33" s="27" t="s">
        <v>0</v>
      </c>
      <c r="D33" s="27" t="s">
        <v>1</v>
      </c>
      <c r="E33" s="28" t="s">
        <v>2</v>
      </c>
      <c r="F33" s="27" t="s">
        <v>3</v>
      </c>
      <c r="G33" s="29" t="s">
        <v>33</v>
      </c>
    </row>
    <row r="34" spans="2:7" ht="16.7" thickBot="1" x14ac:dyDescent="0.35">
      <c r="B34" s="22" t="s">
        <v>4</v>
      </c>
      <c r="C34" s="23">
        <v>2</v>
      </c>
      <c r="D34" s="24" t="s">
        <v>13</v>
      </c>
      <c r="E34" s="23">
        <v>72.5</v>
      </c>
      <c r="F34" s="23"/>
      <c r="G34" s="25">
        <f>PRODUCT(C34*E34*F34)</f>
        <v>0</v>
      </c>
    </row>
    <row r="35" spans="2:7" thickBot="1" x14ac:dyDescent="0.35">
      <c r="B35" s="5" t="s">
        <v>27</v>
      </c>
      <c r="C35" s="12"/>
      <c r="D35" s="12"/>
      <c r="E35" s="12"/>
      <c r="F35" s="12"/>
      <c r="G35" s="11">
        <f>SUM(G34)</f>
        <v>0</v>
      </c>
    </row>
    <row r="36" spans="2:7" ht="9" customHeight="1" x14ac:dyDescent="0.3"/>
    <row r="38" spans="2:7" ht="15.75" thickBot="1" x14ac:dyDescent="0.3">
      <c r="B38" s="37" t="s">
        <v>17</v>
      </c>
      <c r="C38" s="37"/>
      <c r="D38" s="37"/>
      <c r="E38" s="37"/>
      <c r="F38" s="37"/>
    </row>
    <row r="39" spans="2:7" ht="15.75" thickBot="1" x14ac:dyDescent="0.3">
      <c r="B39" s="26" t="s">
        <v>30</v>
      </c>
      <c r="C39" s="27" t="s">
        <v>1</v>
      </c>
      <c r="D39" s="27" t="s">
        <v>2</v>
      </c>
      <c r="E39" s="27" t="s">
        <v>3</v>
      </c>
      <c r="F39" s="29" t="s">
        <v>33</v>
      </c>
    </row>
    <row r="40" spans="2:7" ht="17.25" x14ac:dyDescent="0.25">
      <c r="B40" s="18" t="s">
        <v>18</v>
      </c>
      <c r="C40" s="24" t="s">
        <v>13</v>
      </c>
      <c r="D40" s="19">
        <v>27</v>
      </c>
      <c r="E40" s="19"/>
      <c r="F40" s="21">
        <f>PRODUCT(D40*E40)</f>
        <v>0</v>
      </c>
    </row>
    <row r="41" spans="2:7" ht="17.25" x14ac:dyDescent="0.25">
      <c r="B41" s="3" t="s">
        <v>19</v>
      </c>
      <c r="C41" s="10" t="s">
        <v>13</v>
      </c>
      <c r="D41" s="2">
        <v>27</v>
      </c>
      <c r="E41" s="2"/>
      <c r="F41" s="8">
        <f t="shared" ref="F41:F42" si="2">PRODUCT(D41*E41)</f>
        <v>0</v>
      </c>
    </row>
    <row r="42" spans="2:7" ht="18" thickBot="1" x14ac:dyDescent="0.3">
      <c r="B42" s="4" t="s">
        <v>20</v>
      </c>
      <c r="C42" s="10" t="s">
        <v>13</v>
      </c>
      <c r="D42" s="9">
        <v>27</v>
      </c>
      <c r="E42" s="9"/>
      <c r="F42" s="8">
        <f t="shared" si="2"/>
        <v>0</v>
      </c>
    </row>
    <row r="43" spans="2:7" ht="15.75" thickBot="1" x14ac:dyDescent="0.3">
      <c r="B43" s="5" t="s">
        <v>28</v>
      </c>
      <c r="C43" s="13"/>
      <c r="D43" s="13"/>
      <c r="E43" s="13"/>
      <c r="F43" s="11">
        <f>SUM(F40:F42)</f>
        <v>0</v>
      </c>
    </row>
    <row r="44" spans="2:7" ht="6.6" customHeight="1" x14ac:dyDescent="0.25">
      <c r="F44" s="1"/>
    </row>
    <row r="46" spans="2:7" ht="15.75" thickBot="1" x14ac:dyDescent="0.3">
      <c r="B46" s="35" t="s">
        <v>21</v>
      </c>
      <c r="C46" s="35"/>
      <c r="D46" s="35"/>
      <c r="E46" s="35"/>
      <c r="F46" s="35"/>
    </row>
    <row r="47" spans="2:7" ht="15.75" thickBot="1" x14ac:dyDescent="0.3">
      <c r="B47" s="26" t="s">
        <v>30</v>
      </c>
      <c r="C47" s="27" t="s">
        <v>1</v>
      </c>
      <c r="D47" s="27" t="s">
        <v>2</v>
      </c>
      <c r="E47" s="27" t="s">
        <v>3</v>
      </c>
      <c r="F47" s="29" t="s">
        <v>33</v>
      </c>
    </row>
    <row r="48" spans="2:7" x14ac:dyDescent="0.25">
      <c r="B48" s="18" t="s">
        <v>22</v>
      </c>
      <c r="C48" s="19" t="s">
        <v>24</v>
      </c>
      <c r="D48" s="19"/>
      <c r="E48" s="19"/>
      <c r="F48" s="21">
        <f>PRODUCT(D48*E48)</f>
        <v>0</v>
      </c>
    </row>
    <row r="49" spans="2:6" ht="15.75" thickBot="1" x14ac:dyDescent="0.3">
      <c r="B49" s="16" t="s">
        <v>23</v>
      </c>
      <c r="C49" s="17" t="s">
        <v>31</v>
      </c>
      <c r="D49" s="17"/>
      <c r="E49" s="17"/>
      <c r="F49" s="8">
        <f>PRODUCT(D49*E49)</f>
        <v>0</v>
      </c>
    </row>
    <row r="50" spans="2:6" ht="15.75" thickBot="1" x14ac:dyDescent="0.3">
      <c r="B50" s="14" t="s">
        <v>29</v>
      </c>
      <c r="C50" s="15"/>
      <c r="D50" s="15"/>
      <c r="E50" s="15"/>
      <c r="F50" s="11">
        <f>SUM(F48:F49)</f>
        <v>0</v>
      </c>
    </row>
    <row r="51" spans="2:6" ht="15.75" thickBot="1" x14ac:dyDescent="0.3"/>
    <row r="52" spans="2:6" ht="21" x14ac:dyDescent="0.35">
      <c r="B52" s="30" t="s">
        <v>35</v>
      </c>
      <c r="C52" s="31"/>
      <c r="D52" s="31"/>
      <c r="E52" s="31"/>
      <c r="F52" s="32">
        <f>SUM(G15+G29+G35+F43+F50)</f>
        <v>0</v>
      </c>
    </row>
    <row r="53" spans="2:6" ht="24.95" customHeight="1" x14ac:dyDescent="0.35">
      <c r="B53" s="34" t="s">
        <v>36</v>
      </c>
      <c r="C53" s="33"/>
      <c r="D53" s="33"/>
      <c r="E53" s="33"/>
      <c r="F53" s="2">
        <f>F52*0.21</f>
        <v>0</v>
      </c>
    </row>
    <row r="54" spans="2:6" ht="21" x14ac:dyDescent="0.35">
      <c r="B54" s="34" t="s">
        <v>37</v>
      </c>
      <c r="C54" s="33"/>
      <c r="D54" s="33"/>
      <c r="E54" s="33"/>
      <c r="F54" s="2">
        <f>F52+F53</f>
        <v>0</v>
      </c>
    </row>
  </sheetData>
  <mergeCells count="6">
    <mergeCell ref="B46:F46"/>
    <mergeCell ref="B2:G2"/>
    <mergeCell ref="B4:G4"/>
    <mergeCell ref="B18:G18"/>
    <mergeCell ref="B32:G32"/>
    <mergeCell ref="B38:F38"/>
  </mergeCells>
  <printOptions horizontalCentered="1"/>
  <pageMargins left="0.31496062992125984" right="0.31496062992125984" top="0.39370078740157483" bottom="0.19685039370078741" header="0.31496062992125984" footer="0.11811023622047245"/>
  <pageSetup paperSize="9" scale="8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Malování KaH 2016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uzivatel</dc:creator>
  <cp:lastModifiedBy>Lujza Smíšková</cp:lastModifiedBy>
  <cp:lastPrinted>2016-06-23T08:38:02Z</cp:lastPrinted>
  <dcterms:created xsi:type="dcterms:W3CDTF">2016-06-15T08:45:56Z</dcterms:created>
  <dcterms:modified xsi:type="dcterms:W3CDTF">2016-06-23T08:38:05Z</dcterms:modified>
</cp:coreProperties>
</file>